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<sst xmlns="http://schemas.openxmlformats.org/spreadsheetml/2006/main" count="44" uniqueCount="41">
  <si>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</si>
  <si>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</si>
  <si>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</si>
  <si>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</si>
  <si>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</si>
  <si>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</si>
  <si>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</si>
  <si>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</si>
  <si>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</si>
  <si>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</si>
  <si>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</si>
  <si>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</si>
  <si>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</si>
  <si>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</si>
  <si>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</si>
  <si>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</si>
  <si>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</si>
  <si>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</si>
  <si>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Исполнено за 1 полугодие текущего года</t>
  </si>
  <si>
    <t xml:space="preserve">Исполнено за 1 полугодие </t>
  </si>
  <si>
    <t>2015 год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</si>
  <si>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</si>
  <si>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</si>
  <si>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</si>
  <si>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</si>
  <si>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</si>
  <si>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</si>
  <si>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</si>
  <si>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</si>
  <si>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</si>
  <si>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</si>
  <si>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</si>
  <si>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</si>
  <si>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</si>
  <si>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</si>
  <si>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</si>
  <si>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комиссии по отчету об исполнении бюджета за 1 полугодие 2016 года</t>
  </si>
  <si>
    <t>Исполнение доходов за 1 полугодие текущего года в сравнение с аналогичным периодом 2015 года</t>
  </si>
  <si>
    <t>Доходы бюджетов городских поселений от возврата организациями остатков субсидий прошлых лет</t>
  </si>
  <si>
    <t>Доходы от оказания платных услуг (работ) и компенсации затрат государства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</si>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</sst>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workbookViewId="0" topLeftCell="A1">
      <selection activeCell="B13" sqref="B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7" t="s">
        <v>0</v>
      </c>
      <c r="H2" s="17"/>
      <c r="I2" s="17"/>
      <c r="J2" s="17"/>
      <c r="K2" s="17"/>
      <c r="L2" s="17"/>
      <c r="M2" s="17"/>
    </row>
    <row r="3" spans="7:14" ht="11.25">
      <c r="G3" s="17" t="s">
        <v>36</v>
      </c>
      <c r="H3" s="17"/>
      <c r="I3" s="17"/>
      <c r="J3" s="17"/>
      <c r="K3" s="17"/>
      <c r="L3" s="17"/>
      <c r="M3" s="17"/>
      <c r="N3" s="17"/>
    </row>
    <row r="9" spans="1:9" ht="14.25" customHeight="1">
      <c r="A9" s="16" t="s">
        <v>37</v>
      </c>
      <c r="B9" s="16"/>
      <c r="C9" s="16"/>
      <c r="D9" s="16"/>
      <c r="E9" s="16"/>
      <c r="F9" s="16"/>
      <c r="G9" s="16"/>
      <c r="H9" s="16"/>
      <c r="I9" s="16"/>
    </row>
    <row r="10" ht="11.25">
      <c r="A10" t="s">
        <v>21</v>
      </c>
    </row>
    <row r="11" ht="11.25">
      <c r="J11" t="s">
        <v>6</v>
      </c>
    </row>
    <row r="12" spans="1:11" ht="15">
      <c r="A12" s="21" t="s">
        <v>1</v>
      </c>
      <c r="B12" s="18" t="s">
        <v>40</v>
      </c>
      <c r="C12" s="19"/>
      <c r="D12" s="19"/>
      <c r="E12" s="20"/>
      <c r="G12" s="18" t="s">
        <v>20</v>
      </c>
      <c r="H12" s="19"/>
      <c r="I12" s="19"/>
      <c r="J12" s="20"/>
      <c r="K12" s="23" t="s">
        <v>5</v>
      </c>
    </row>
    <row r="13" spans="1:11" ht="61.5" customHeight="1">
      <c r="A13" s="22"/>
      <c r="B13" s="1" t="s">
        <v>2</v>
      </c>
      <c r="C13" s="1" t="s">
        <v>18</v>
      </c>
      <c r="D13" s="1" t="s">
        <v>3</v>
      </c>
      <c r="E13" s="1" t="s">
        <v>4</v>
      </c>
      <c r="G13" s="2" t="s">
        <v>2</v>
      </c>
      <c r="H13" s="2" t="s">
        <v>19</v>
      </c>
      <c r="I13" s="2" t="s">
        <v>3</v>
      </c>
      <c r="J13" s="2" t="s">
        <v>4</v>
      </c>
      <c r="K13" s="24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B16+B17+B18+B19+B20+B21</f>
        <v>595798.2000000001</v>
      </c>
      <c r="C15" s="10">
        <f>C16+C17+C18+C19+C20+C21</f>
        <v>241079.19999999998</v>
      </c>
      <c r="D15" s="9">
        <f>C15/C40*100</f>
        <v>67.4372123845657</v>
      </c>
      <c r="E15" s="10">
        <f aca="true" t="shared" si="0" ref="E15:E21">C15/B15*100</f>
        <v>40.46323067105607</v>
      </c>
      <c r="G15" s="10">
        <f>G16+G17+G18+G19+G20+G21</f>
        <v>568925.4</v>
      </c>
      <c r="H15" s="10">
        <f>H16+H17+H18+H19+H20+H21</f>
        <v>247589.50000000003</v>
      </c>
      <c r="I15" s="9">
        <f>H15/H40*100</f>
        <v>61.91418470114637</v>
      </c>
      <c r="J15" s="10">
        <f aca="true" t="shared" si="1" ref="J15:J21">H15/G15*100</f>
        <v>43.518798773969316</v>
      </c>
      <c r="K15" s="9">
        <f>C15/H15*100</f>
        <v>97.37052661764733</v>
      </c>
    </row>
    <row r="16" spans="1:11" ht="12.75">
      <c r="A16" s="7" t="s">
        <v>9</v>
      </c>
      <c r="B16" s="13">
        <v>364821.9</v>
      </c>
      <c r="C16" s="13">
        <v>173666.9</v>
      </c>
      <c r="D16" s="4"/>
      <c r="E16" s="12">
        <f t="shared" si="0"/>
        <v>47.60320035611897</v>
      </c>
      <c r="G16" s="13">
        <v>415902.2</v>
      </c>
      <c r="H16" s="13">
        <v>169989.6</v>
      </c>
      <c r="I16" s="9"/>
      <c r="J16" s="12">
        <f t="shared" si="1"/>
        <v>40.87249358142371</v>
      </c>
      <c r="K16" s="4"/>
    </row>
    <row r="17" spans="1:11" ht="52.5">
      <c r="A17" s="8" t="s">
        <v>29</v>
      </c>
      <c r="B17" s="13">
        <v>20401.2</v>
      </c>
      <c r="C17" s="13">
        <v>9771.7</v>
      </c>
      <c r="D17" s="4"/>
      <c r="E17" s="12">
        <f t="shared" si="0"/>
        <v>47.89767268592044</v>
      </c>
      <c r="G17" s="13">
        <v>17412.6</v>
      </c>
      <c r="H17" s="13">
        <v>7747.9</v>
      </c>
      <c r="I17" s="9"/>
      <c r="J17" s="12">
        <f t="shared" si="1"/>
        <v>44.49593972181064</v>
      </c>
      <c r="K17" s="4"/>
    </row>
    <row r="18" spans="1:11" ht="26.25">
      <c r="A18" s="8" t="s">
        <v>10</v>
      </c>
      <c r="B18" s="13">
        <v>319.7</v>
      </c>
      <c r="C18" s="13">
        <v>312.9</v>
      </c>
      <c r="D18" s="4"/>
      <c r="E18" s="12">
        <f t="shared" si="0"/>
        <v>97.87300594307162</v>
      </c>
      <c r="G18" s="14">
        <v>441.3</v>
      </c>
      <c r="H18" s="14">
        <v>172</v>
      </c>
      <c r="I18" s="9"/>
      <c r="J18" s="12">
        <f t="shared" si="1"/>
        <v>38.97575345569907</v>
      </c>
      <c r="K18" s="4"/>
    </row>
    <row r="19" spans="1:11" ht="26.25">
      <c r="A19" s="8" t="s">
        <v>22</v>
      </c>
      <c r="B19" s="13">
        <v>31285.9</v>
      </c>
      <c r="C19" s="13">
        <v>2861.4</v>
      </c>
      <c r="D19" s="4"/>
      <c r="E19" s="12">
        <f t="shared" si="0"/>
        <v>9.145973106095717</v>
      </c>
      <c r="G19" s="13">
        <v>16636.2</v>
      </c>
      <c r="H19" s="13">
        <v>2173.6</v>
      </c>
      <c r="I19" s="9"/>
      <c r="J19" s="12">
        <f t="shared" si="1"/>
        <v>13.065483704211298</v>
      </c>
      <c r="K19" s="4"/>
    </row>
    <row r="20" spans="1:11" ht="12.75">
      <c r="A20" s="8" t="s">
        <v>17</v>
      </c>
      <c r="B20" s="13">
        <v>178819.5</v>
      </c>
      <c r="C20" s="13">
        <v>54461.2</v>
      </c>
      <c r="D20" s="4"/>
      <c r="E20" s="12">
        <f t="shared" si="0"/>
        <v>30.455962576788327</v>
      </c>
      <c r="G20" s="13">
        <v>118383.1</v>
      </c>
      <c r="H20" s="13">
        <v>67362.8</v>
      </c>
      <c r="I20" s="9"/>
      <c r="J20" s="12">
        <f t="shared" si="1"/>
        <v>56.90237880237973</v>
      </c>
      <c r="K20" s="4"/>
    </row>
    <row r="21" spans="1:11" ht="39">
      <c r="A21" s="8" t="s">
        <v>11</v>
      </c>
      <c r="B21" s="13">
        <v>150</v>
      </c>
      <c r="C21" s="13">
        <v>5.1</v>
      </c>
      <c r="D21" s="4"/>
      <c r="E21" s="4">
        <f t="shared" si="0"/>
        <v>3.3999999999999995</v>
      </c>
      <c r="G21" s="14">
        <v>150</v>
      </c>
      <c r="H21" s="14">
        <v>143.6</v>
      </c>
      <c r="I21" s="4"/>
      <c r="J21" s="12">
        <f t="shared" si="1"/>
        <v>95.73333333333332</v>
      </c>
      <c r="K21" s="4"/>
    </row>
    <row r="22" spans="1:11" ht="12.75">
      <c r="A22" s="6" t="s">
        <v>12</v>
      </c>
      <c r="B22" s="10">
        <f>B23+B24+B26+B28+B30+B31+B32+B25+B29+B27</f>
        <v>205517.8</v>
      </c>
      <c r="C22" s="10">
        <f>C23+C24+C26+C28+C30+C31+C32+C25+C29+C27</f>
        <v>72895.5</v>
      </c>
      <c r="D22" s="9">
        <f>C22/C40*100</f>
        <v>20.39109684858382</v>
      </c>
      <c r="E22" s="10">
        <f>C22/B22*100</f>
        <v>35.469190503207024</v>
      </c>
      <c r="G22" s="10">
        <f>G23+G24+G26+G28+G30+G31+G32+G25+G29</f>
        <v>245804.9</v>
      </c>
      <c r="H22" s="10">
        <f>H23+H24+H26+H28+H30+H31+H32+H25+H29</f>
        <v>148644.10000000003</v>
      </c>
      <c r="I22" s="9">
        <f>H22/H40*100</f>
        <v>37.171116958254174</v>
      </c>
      <c r="J22" s="10">
        <f>H22/G22*100</f>
        <v>60.47239090839932</v>
      </c>
      <c r="K22" s="9">
        <f>C22/H22*100</f>
        <v>49.040291542012085</v>
      </c>
    </row>
    <row r="23" spans="1:11" ht="105">
      <c r="A23" s="8" t="s">
        <v>25</v>
      </c>
      <c r="B23" s="13">
        <v>69965.9</v>
      </c>
      <c r="C23" s="13">
        <v>42796.9</v>
      </c>
      <c r="D23" s="4"/>
      <c r="E23" s="12">
        <f aca="true" t="shared" si="2" ref="E23:E32">C23/B23*100</f>
        <v>61.168226235923505</v>
      </c>
      <c r="G23" s="13">
        <v>79430.2</v>
      </c>
      <c r="H23" s="13">
        <v>35895.3</v>
      </c>
      <c r="I23" s="4"/>
      <c r="J23" s="12">
        <f aca="true" t="shared" si="3" ref="J23:J32">H23/G23*100</f>
        <v>45.19099788241752</v>
      </c>
      <c r="K23" s="4"/>
    </row>
    <row r="24" spans="1:11" ht="52.5">
      <c r="A24" s="8" t="s">
        <v>26</v>
      </c>
      <c r="B24" s="13">
        <v>38534.1</v>
      </c>
      <c r="C24" s="13">
        <v>12299.7</v>
      </c>
      <c r="D24" s="4"/>
      <c r="E24" s="12">
        <f t="shared" si="2"/>
        <v>31.919001611559633</v>
      </c>
      <c r="G24" s="13">
        <v>43728.5</v>
      </c>
      <c r="H24" s="13">
        <v>18040.4</v>
      </c>
      <c r="I24" s="4"/>
      <c r="J24" s="12">
        <f t="shared" si="3"/>
        <v>41.25547411870977</v>
      </c>
      <c r="K24" s="4"/>
    </row>
    <row r="25" spans="1:11" ht="78.75">
      <c r="A25" s="8" t="s">
        <v>30</v>
      </c>
      <c r="B25" s="13">
        <v>144.9</v>
      </c>
      <c r="C25" s="13">
        <v>48.4</v>
      </c>
      <c r="D25" s="4"/>
      <c r="E25" s="12">
        <f t="shared" si="2"/>
        <v>33.402346445824705</v>
      </c>
      <c r="G25" s="14">
        <v>41.4</v>
      </c>
      <c r="H25" s="14">
        <v>6.6</v>
      </c>
      <c r="I25" s="4"/>
      <c r="J25" s="12">
        <f t="shared" si="3"/>
        <v>15.942028985507244</v>
      </c>
      <c r="K25" s="4"/>
    </row>
    <row r="26" spans="1:11" ht="132">
      <c r="A26" s="8" t="s">
        <v>27</v>
      </c>
      <c r="B26" s="13">
        <v>30368</v>
      </c>
      <c r="C26" s="13">
        <v>6407.6</v>
      </c>
      <c r="D26" s="4"/>
      <c r="E26" s="12">
        <f t="shared" si="2"/>
        <v>21.099841938883035</v>
      </c>
      <c r="G26" s="13">
        <v>24533.8</v>
      </c>
      <c r="H26" s="13">
        <v>11941.8</v>
      </c>
      <c r="I26" s="4"/>
      <c r="J26" s="12">
        <f t="shared" si="3"/>
        <v>48.674889336344144</v>
      </c>
      <c r="K26" s="4"/>
    </row>
    <row r="27" spans="1:11" ht="39">
      <c r="A27" s="8" t="s">
        <v>39</v>
      </c>
      <c r="B27" s="13">
        <v>549.5</v>
      </c>
      <c r="C27" s="13">
        <v>0</v>
      </c>
      <c r="D27" s="4"/>
      <c r="E27" s="12">
        <f t="shared" si="2"/>
        <v>0</v>
      </c>
      <c r="G27" s="13"/>
      <c r="H27" s="13"/>
      <c r="I27" s="4"/>
      <c r="J27" s="12"/>
      <c r="K27" s="4"/>
    </row>
    <row r="28" spans="1:11" ht="39">
      <c r="A28" s="8" t="s">
        <v>24</v>
      </c>
      <c r="B28" s="13">
        <v>800</v>
      </c>
      <c r="C28" s="13">
        <v>731</v>
      </c>
      <c r="D28" s="4"/>
      <c r="E28" s="12">
        <f t="shared" si="2"/>
        <v>91.375</v>
      </c>
      <c r="G28" s="13">
        <v>800</v>
      </c>
      <c r="H28" s="14">
        <v>0</v>
      </c>
      <c r="I28" s="4"/>
      <c r="J28" s="4"/>
      <c r="K28" s="4"/>
    </row>
    <row r="29" spans="1:11" ht="144.75">
      <c r="A29" s="8" t="s">
        <v>31</v>
      </c>
      <c r="B29" s="13">
        <v>35354.9</v>
      </c>
      <c r="C29" s="13">
        <v>3041.7</v>
      </c>
      <c r="D29" s="4"/>
      <c r="E29" s="12">
        <f t="shared" si="2"/>
        <v>8.603333625607764</v>
      </c>
      <c r="G29" s="13">
        <v>40994</v>
      </c>
      <c r="H29" s="13">
        <v>69030.3</v>
      </c>
      <c r="I29" s="4"/>
      <c r="J29" s="12">
        <f t="shared" si="3"/>
        <v>168.3912279845831</v>
      </c>
      <c r="K29" s="4"/>
    </row>
    <row r="30" spans="1:11" ht="132">
      <c r="A30" s="8" t="s">
        <v>23</v>
      </c>
      <c r="B30" s="13">
        <v>4000</v>
      </c>
      <c r="C30" s="13">
        <v>3225.1</v>
      </c>
      <c r="D30" s="4"/>
      <c r="E30" s="12">
        <f t="shared" si="2"/>
        <v>80.6275</v>
      </c>
      <c r="G30" s="13">
        <v>11137</v>
      </c>
      <c r="H30" s="13">
        <v>1266.1</v>
      </c>
      <c r="I30" s="4"/>
      <c r="J30" s="12">
        <f t="shared" si="3"/>
        <v>11.36841160096974</v>
      </c>
      <c r="K30" s="4"/>
    </row>
    <row r="31" spans="1:11" ht="26.25">
      <c r="A31" s="8" t="s">
        <v>13</v>
      </c>
      <c r="B31" s="13">
        <v>100</v>
      </c>
      <c r="C31" s="13">
        <v>86.5</v>
      </c>
      <c r="D31" s="4"/>
      <c r="E31" s="12">
        <f t="shared" si="2"/>
        <v>86.5</v>
      </c>
      <c r="G31" s="13">
        <v>580</v>
      </c>
      <c r="H31" s="13">
        <v>103.1</v>
      </c>
      <c r="I31" s="4"/>
      <c r="J31" s="12">
        <f t="shared" si="3"/>
        <v>17.775862068965516</v>
      </c>
      <c r="K31" s="4"/>
    </row>
    <row r="32" spans="1:11" ht="12.75">
      <c r="A32" s="7" t="s">
        <v>14</v>
      </c>
      <c r="B32" s="13">
        <v>25700.5</v>
      </c>
      <c r="C32" s="13">
        <v>4258.6</v>
      </c>
      <c r="D32" s="4"/>
      <c r="E32" s="12">
        <f t="shared" si="2"/>
        <v>16.570105639968094</v>
      </c>
      <c r="G32" s="13">
        <v>44560</v>
      </c>
      <c r="H32" s="13">
        <v>12360.5</v>
      </c>
      <c r="I32" s="4"/>
      <c r="J32" s="12">
        <f t="shared" si="3"/>
        <v>27.739003590664275</v>
      </c>
      <c r="K32" s="4"/>
    </row>
    <row r="33" spans="1:11" ht="12.75">
      <c r="A33" s="6" t="s">
        <v>15</v>
      </c>
      <c r="B33" s="10">
        <f>B36+B37+B38+B34+B35+B39</f>
        <v>175611.7</v>
      </c>
      <c r="C33" s="10">
        <f>C36+C37+C38+C34+C35+C39</f>
        <v>43512.2</v>
      </c>
      <c r="D33" s="9">
        <f>C33/C40*100</f>
        <v>12.171690766850478</v>
      </c>
      <c r="E33" s="10">
        <f>C33/B33*100</f>
        <v>24.77750628232629</v>
      </c>
      <c r="G33" s="10">
        <f>G36+G37+G38+G34+G35</f>
        <v>341529.3</v>
      </c>
      <c r="H33" s="10">
        <f>H36+H37+H38+H34+H35</f>
        <v>3657.8</v>
      </c>
      <c r="I33" s="9">
        <f>H33/H40*100</f>
        <v>0.9146983405994729</v>
      </c>
      <c r="J33" s="10">
        <f>H33/G33*100</f>
        <v>1.0710062064953139</v>
      </c>
      <c r="K33" s="9">
        <f>C33/H33*100</f>
        <v>1189.5729673574278</v>
      </c>
    </row>
    <row r="34" spans="1:11" ht="39">
      <c r="A34" s="8" t="s">
        <v>32</v>
      </c>
      <c r="B34" s="12">
        <v>3261</v>
      </c>
      <c r="C34" s="12">
        <v>1630.5</v>
      </c>
      <c r="D34" s="9"/>
      <c r="E34" s="12">
        <f>C34/B34*100</f>
        <v>50</v>
      </c>
      <c r="G34" s="12">
        <v>303</v>
      </c>
      <c r="H34" s="12">
        <v>151.5</v>
      </c>
      <c r="I34" s="9"/>
      <c r="J34" s="12">
        <f>H34/G34*100</f>
        <v>50</v>
      </c>
      <c r="K34" s="9"/>
    </row>
    <row r="35" spans="1:11" ht="78.75">
      <c r="A35" s="8" t="s">
        <v>28</v>
      </c>
      <c r="B35" s="10"/>
      <c r="C35" s="12">
        <v>-40959.6</v>
      </c>
      <c r="D35" s="9"/>
      <c r="E35" s="10"/>
      <c r="G35" s="15">
        <v>0</v>
      </c>
      <c r="H35" s="15">
        <v>-3745.7</v>
      </c>
      <c r="I35" s="9"/>
      <c r="J35" s="10"/>
      <c r="K35" s="9"/>
    </row>
    <row r="36" spans="1:11" ht="52.5">
      <c r="A36" s="8" t="s">
        <v>33</v>
      </c>
      <c r="B36" s="13">
        <v>129859.1</v>
      </c>
      <c r="C36" s="13">
        <v>31168.8</v>
      </c>
      <c r="D36" s="4"/>
      <c r="E36" s="12">
        <f>C36/B36*100</f>
        <v>24.002014491090726</v>
      </c>
      <c r="G36" s="12">
        <v>338871.3</v>
      </c>
      <c r="H36" s="13">
        <v>6597</v>
      </c>
      <c r="I36" s="4"/>
      <c r="J36" s="12">
        <f>H36/G36*100</f>
        <v>1.9467567775730787</v>
      </c>
      <c r="K36" s="4"/>
    </row>
    <row r="37" spans="1:11" ht="26.25">
      <c r="A37" s="8" t="s">
        <v>34</v>
      </c>
      <c r="B37" s="13">
        <v>42471.6</v>
      </c>
      <c r="C37" s="13">
        <v>387.9</v>
      </c>
      <c r="D37" s="4"/>
      <c r="E37" s="12">
        <f>C37/B37*100</f>
        <v>0.9133161924674371</v>
      </c>
      <c r="G37" s="13">
        <v>2000</v>
      </c>
      <c r="H37" s="13">
        <v>300</v>
      </c>
      <c r="I37" s="4"/>
      <c r="J37" s="12">
        <f>H37/G37*100</f>
        <v>15</v>
      </c>
      <c r="K37" s="4"/>
    </row>
    <row r="38" spans="1:11" ht="39">
      <c r="A38" s="8" t="s">
        <v>35</v>
      </c>
      <c r="B38" s="13">
        <v>20</v>
      </c>
      <c r="C38" s="13">
        <v>20</v>
      </c>
      <c r="D38" s="9"/>
      <c r="E38" s="12">
        <f>C38/B38*100</f>
        <v>100</v>
      </c>
      <c r="G38" s="14">
        <v>355</v>
      </c>
      <c r="H38" s="14">
        <v>355</v>
      </c>
      <c r="I38" s="4"/>
      <c r="J38" s="4">
        <f>H38/G38*100</f>
        <v>100</v>
      </c>
      <c r="K38" s="4"/>
    </row>
    <row r="39" spans="1:11" ht="52.5">
      <c r="A39" s="8" t="s">
        <v>38</v>
      </c>
      <c r="B39" s="13">
        <v>0</v>
      </c>
      <c r="C39" s="13">
        <v>51264.6</v>
      </c>
      <c r="D39" s="9"/>
      <c r="E39" s="12" t="e">
        <f>C39/B39*100</f>
        <v>#DIV/0!</v>
      </c>
      <c r="G39" s="14"/>
      <c r="H39" s="14"/>
      <c r="I39" s="4"/>
      <c r="J39" s="4"/>
      <c r="K39" s="4"/>
    </row>
    <row r="40" spans="1:11" ht="12.75">
      <c r="A40" s="6" t="s">
        <v>16</v>
      </c>
      <c r="B40" s="10">
        <f>B33+B22+B15</f>
        <v>976927.7000000001</v>
      </c>
      <c r="C40" s="10">
        <f>C33+C22+C15</f>
        <v>357486.89999999997</v>
      </c>
      <c r="D40" s="9">
        <v>100</v>
      </c>
      <c r="E40" s="10">
        <f>C40/B40*100</f>
        <v>36.59297407576834</v>
      </c>
      <c r="G40" s="10">
        <f>G33+G22+G15</f>
        <v>1156259.6</v>
      </c>
      <c r="H40" s="10">
        <f>H33+H22+H15</f>
        <v>399891.4</v>
      </c>
      <c r="I40" s="9">
        <v>100</v>
      </c>
      <c r="J40" s="10">
        <f>H40/G40*100</f>
        <v>34.5849150138948</v>
      </c>
      <c r="K40" s="9">
        <f>C40/H40*100</f>
        <v>89.3959960129175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2013-05-16T07:34:58Z</cp:lastPrinted>
  <dcterms:created xsi:type="dcterms:W3CDTF">2010-11-12T08:30:05Z</dcterms:created>
  <dcterms:modified xsi:type="dcterms:W3CDTF">2016-08-01T13:41:08Z</dcterms:modified>
  <cp:category/>
  <cp:version/>
  <cp:contentType/>
  <cp:contentStatus/>
</cp:coreProperties>
</file>