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'Лист1'!$A$1:$K$33</definedName>
  </definedNames>
  <calcPr fullCalcOnLoad="1"/>
</workbook>
</file>

<file path=xl/sharedStrings.xml><?xml version="1.0" encoding="utf-8"?>
<sst xmlns="http://schemas.openxmlformats.org/spreadsheetml/2006/main" count="36" uniqueCount="32">
  <si>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</si>
  <si>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</si>
  <si>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</si>
  <si>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</si>
  <si>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</si>
  <si>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</si>
  <si>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</si>
  <si>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</si>
  <si>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</si>
  <si>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</si>
  <si>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</si>
  <si>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</si>
  <si>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</si>
  <si>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сдачи в аренду имущества, находящегося в оперативном управление органов местного самоуправления</t>
  </si>
  <si>
    <t>Безвозмездные поступления</t>
  </si>
  <si>
    <t>Дотации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</si>
  <si>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</si>
  <si>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</si>
  <si>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ВСЕГО доходов</t>
  </si>
  <si>
    <t>Земельный налог</t>
  </si>
  <si>
    <t>Налог на имущество физических лиц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</si>
  <si>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</si>
  <si>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Субсидии бюджетам сельских поселений на приобретение техники для коммунального хозяйства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</si>
  <si>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</si>
  <si>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Исполнено за 9 месяцев текущего года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</si>
  <si>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многокевартирных домов, проездов к дворовым территориям многоквартирных домов</t>
  </si>
  <si>
    <t>доходы от оказания платных услуг (работ) и компенсации затрат государства</t>
  </si>
  <si>
    <t>прочие субсидии бюджетам сельских поселений</t>
  </si>
  <si>
    <t>2017 год</t>
  </si>
  <si>
    <t>комиссии по отчету об исполнении бюджета за 9 месяцев 2018 года</t>
  </si>
  <si>
    <t>Исполнение доходов за 9 месяцев текущего года в сравнение с аналогичным периодом 2017 года</t>
  </si>
  <si>
    <t>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</si>
</sst>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</numFmts>
  <fonts count="24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view="pageBreakPreview" zoomScaleSheetLayoutView="100" zoomScalePageLayoutView="0" workbookViewId="0" topLeftCell="A12">
      <selection activeCell="B13" sqref="B13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1.0039062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6" t="s">
        <v>0</v>
      </c>
      <c r="H2" s="16"/>
      <c r="I2" s="16"/>
      <c r="J2" s="16"/>
      <c r="K2" s="16"/>
      <c r="L2" s="16"/>
      <c r="M2" s="16"/>
    </row>
    <row r="3" spans="7:14" ht="12">
      <c r="G3" s="16" t="s">
        <v>29</v>
      </c>
      <c r="H3" s="16"/>
      <c r="I3" s="16"/>
      <c r="J3" s="16"/>
      <c r="K3" s="16"/>
      <c r="L3" s="16"/>
      <c r="M3" s="16"/>
      <c r="N3" s="16"/>
    </row>
    <row r="9" spans="1:9" ht="14.25" customHeight="1">
      <c r="A9" s="15" t="s">
        <v>30</v>
      </c>
      <c r="B9" s="15"/>
      <c r="C9" s="15"/>
      <c r="D9" s="15"/>
      <c r="E9" s="15"/>
      <c r="F9" s="15"/>
      <c r="G9" s="15"/>
      <c r="H9" s="15"/>
      <c r="I9" s="15"/>
    </row>
    <row r="11" ht="12">
      <c r="J11" t="s">
        <v>6</v>
      </c>
    </row>
    <row r="12" spans="1:11" ht="15.75">
      <c r="A12" s="20" t="s">
        <v>1</v>
      </c>
      <c r="B12" s="17" t="s">
        <v>31</v>
      </c>
      <c r="C12" s="18"/>
      <c r="D12" s="18"/>
      <c r="E12" s="19"/>
      <c r="G12" s="17" t="s">
        <v>28</v>
      </c>
      <c r="H12" s="18"/>
      <c r="I12" s="18"/>
      <c r="J12" s="19"/>
      <c r="K12" s="22" t="s">
        <v>5</v>
      </c>
    </row>
    <row r="13" spans="1:11" ht="61.5" customHeight="1">
      <c r="A13" s="21"/>
      <c r="B13" s="1" t="s">
        <v>2</v>
      </c>
      <c r="C13" s="1" t="s">
        <v>24</v>
      </c>
      <c r="D13" s="1" t="s">
        <v>3</v>
      </c>
      <c r="E13" s="1" t="s">
        <v>4</v>
      </c>
      <c r="G13" s="2" t="s">
        <v>2</v>
      </c>
      <c r="H13" s="1" t="s">
        <v>24</v>
      </c>
      <c r="I13" s="2" t="s">
        <v>3</v>
      </c>
      <c r="J13" s="2" t="s">
        <v>4</v>
      </c>
      <c r="K13" s="23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9">
        <f>B16+B17+B20+B18+B19</f>
        <v>44412.5</v>
      </c>
      <c r="C15" s="9">
        <f>C16+C17+C20+C18+C19</f>
        <v>14343.5</v>
      </c>
      <c r="D15" s="9">
        <f>C15/C33*100</f>
        <v>94.24484539469363</v>
      </c>
      <c r="E15" s="10">
        <f>C15/B15*100</f>
        <v>32.296087813115676</v>
      </c>
      <c r="G15" s="9">
        <f>G16+G17+G20+G18+G19</f>
        <v>42196.5</v>
      </c>
      <c r="H15" s="9">
        <f>H16+H17+H20+H18+H19</f>
        <v>12151.1</v>
      </c>
      <c r="I15" s="9">
        <f>H15/H33*100</f>
        <v>96.07511365882586</v>
      </c>
      <c r="J15" s="10">
        <f>H15/G15*100</f>
        <v>28.796464161719577</v>
      </c>
      <c r="K15" s="9">
        <f>C15/H15*100</f>
        <v>118.04281093892735</v>
      </c>
    </row>
    <row r="16" spans="1:11" ht="12.75">
      <c r="A16" s="7" t="s">
        <v>9</v>
      </c>
      <c r="B16" s="4">
        <v>631</v>
      </c>
      <c r="C16" s="4">
        <v>398.5</v>
      </c>
      <c r="D16" s="4"/>
      <c r="E16" s="12">
        <f>C16/B16*100</f>
        <v>63.15372424722663</v>
      </c>
      <c r="G16" s="4">
        <v>863</v>
      </c>
      <c r="H16" s="4">
        <v>645.7</v>
      </c>
      <c r="I16" s="4"/>
      <c r="J16" s="12">
        <f>H16/G16*100</f>
        <v>74.82039397450754</v>
      </c>
      <c r="K16" s="4"/>
    </row>
    <row r="17" spans="1:11" ht="12.75">
      <c r="A17" s="8" t="s">
        <v>10</v>
      </c>
      <c r="B17" s="4">
        <v>10.5</v>
      </c>
      <c r="C17" s="4">
        <v>10.5</v>
      </c>
      <c r="D17" s="4"/>
      <c r="E17" s="12">
        <f>C17/B17*100</f>
        <v>100</v>
      </c>
      <c r="G17" s="4">
        <v>18.1</v>
      </c>
      <c r="H17" s="4">
        <v>18.1</v>
      </c>
      <c r="I17" s="4"/>
      <c r="J17" s="12">
        <f>H17/G17*100</f>
        <v>100</v>
      </c>
      <c r="K17" s="4"/>
    </row>
    <row r="18" spans="1:11" ht="12.75">
      <c r="A18" s="8" t="s">
        <v>20</v>
      </c>
      <c r="B18" s="4">
        <v>6090</v>
      </c>
      <c r="C18" s="4">
        <v>330</v>
      </c>
      <c r="D18" s="4"/>
      <c r="E18" s="12">
        <f>C18/B18*100</f>
        <v>5.41871921182266</v>
      </c>
      <c r="G18" s="4">
        <v>933</v>
      </c>
      <c r="H18" s="4">
        <v>239</v>
      </c>
      <c r="I18" s="4"/>
      <c r="J18" s="12">
        <f>H18/G18*100</f>
        <v>25.616291532690244</v>
      </c>
      <c r="K18" s="4"/>
    </row>
    <row r="19" spans="1:11" ht="12.75">
      <c r="A19" s="8" t="s">
        <v>19</v>
      </c>
      <c r="B19" s="4">
        <v>37681</v>
      </c>
      <c r="C19" s="4">
        <v>13604.5</v>
      </c>
      <c r="D19" s="4"/>
      <c r="E19" s="12">
        <f>C19/B19*100</f>
        <v>36.10440274939625</v>
      </c>
      <c r="G19" s="4">
        <v>40374</v>
      </c>
      <c r="H19" s="4">
        <v>11239.9</v>
      </c>
      <c r="I19" s="4"/>
      <c r="J19" s="12">
        <f>H19/G19*100</f>
        <v>27.839451131916583</v>
      </c>
      <c r="K19" s="4"/>
    </row>
    <row r="20" spans="1:11" ht="38.25">
      <c r="A20" s="8" t="s">
        <v>11</v>
      </c>
      <c r="B20" s="4">
        <v>0</v>
      </c>
      <c r="C20" s="4">
        <v>0</v>
      </c>
      <c r="D20" s="4"/>
      <c r="E20" s="4"/>
      <c r="G20" s="4">
        <v>8.4</v>
      </c>
      <c r="H20" s="4">
        <v>8.4</v>
      </c>
      <c r="I20" s="4"/>
      <c r="J20" s="4"/>
      <c r="K20" s="4"/>
    </row>
    <row r="21" spans="1:11" ht="12.75">
      <c r="A21" s="6" t="s">
        <v>12</v>
      </c>
      <c r="B21" s="9">
        <f>B22+B24+B23</f>
        <v>193</v>
      </c>
      <c r="C21" s="9">
        <f>C22+C24+C23</f>
        <v>96.2</v>
      </c>
      <c r="D21" s="9">
        <f>C21/C33*100</f>
        <v>0.6320879929563584</v>
      </c>
      <c r="E21" s="10">
        <f>C21/B21*100</f>
        <v>49.844559585492235</v>
      </c>
      <c r="G21" s="9">
        <f>G22+G24+G23</f>
        <v>241.39999999999998</v>
      </c>
      <c r="H21" s="9">
        <f>H22+H24+H23</f>
        <v>222.8</v>
      </c>
      <c r="I21" s="9">
        <f>H21/H33*100</f>
        <v>1.7616129669895237</v>
      </c>
      <c r="J21" s="10">
        <f>H21/G21*100</f>
        <v>92.29494614747308</v>
      </c>
      <c r="K21" s="9">
        <f>C21/H21*100</f>
        <v>43.17773788150808</v>
      </c>
    </row>
    <row r="22" spans="1:11" ht="51">
      <c r="A22" s="8" t="s">
        <v>13</v>
      </c>
      <c r="B22" s="4">
        <v>193</v>
      </c>
      <c r="C22" s="4">
        <v>96.2</v>
      </c>
      <c r="D22" s="4"/>
      <c r="E22" s="12">
        <f>C22/B22*100</f>
        <v>49.844559585492235</v>
      </c>
      <c r="G22" s="4">
        <v>147.6</v>
      </c>
      <c r="H22" s="4">
        <v>129</v>
      </c>
      <c r="I22" s="4"/>
      <c r="J22" s="12">
        <f>H22/G22*100</f>
        <v>87.39837398373984</v>
      </c>
      <c r="K22" s="4"/>
    </row>
    <row r="23" spans="1:11" ht="38.25">
      <c r="A23" s="8" t="s">
        <v>26</v>
      </c>
      <c r="B23" s="4">
        <v>0</v>
      </c>
      <c r="C23" s="4">
        <v>0</v>
      </c>
      <c r="D23" s="4"/>
      <c r="E23" s="12" t="e">
        <f>C23/B23*100</f>
        <v>#DIV/0!</v>
      </c>
      <c r="G23" s="4">
        <v>93.8</v>
      </c>
      <c r="H23" s="4">
        <v>93.8</v>
      </c>
      <c r="I23" s="4"/>
      <c r="J23" s="12">
        <f>H23/G23*100</f>
        <v>100</v>
      </c>
      <c r="K23" s="4"/>
    </row>
    <row r="24" spans="1:11" ht="114.75">
      <c r="A24" s="8" t="s">
        <v>21</v>
      </c>
      <c r="B24" s="4">
        <v>0</v>
      </c>
      <c r="C24" s="4">
        <v>0</v>
      </c>
      <c r="D24" s="4"/>
      <c r="E24" s="12"/>
      <c r="G24" s="4">
        <v>0</v>
      </c>
      <c r="H24" s="4">
        <v>0</v>
      </c>
      <c r="I24" s="4"/>
      <c r="J24" s="12"/>
      <c r="K24" s="4"/>
    </row>
    <row r="25" spans="1:11" ht="12.75">
      <c r="A25" s="6" t="s">
        <v>14</v>
      </c>
      <c r="B25" s="9">
        <f>B26+B27+B31+B28+B29+B32</f>
        <v>2271.4</v>
      </c>
      <c r="C25" s="9">
        <f>C26+C27+C31+C28+C29+C32</f>
        <v>779.6999999999999</v>
      </c>
      <c r="D25" s="9">
        <f>C25/C33*100</f>
        <v>5.123066612350026</v>
      </c>
      <c r="E25" s="10">
        <f>C25/B25*100</f>
        <v>34.326846878577086</v>
      </c>
      <c r="G25" s="9">
        <f>G26+G27+G31+G28+G29+G32</f>
        <v>420.8</v>
      </c>
      <c r="H25" s="9">
        <f>H26+H27+H31+H28+H32</f>
        <v>273.6</v>
      </c>
      <c r="I25" s="9">
        <f>H25/H33*100</f>
        <v>2.1632733741846217</v>
      </c>
      <c r="J25" s="10">
        <f aca="true" t="shared" si="0" ref="J25:J33">H25/G25*100</f>
        <v>65.0190114068441</v>
      </c>
      <c r="K25" s="9">
        <f>C25/H25*100</f>
        <v>284.9780701754386</v>
      </c>
    </row>
    <row r="26" spans="1:11" ht="25.5">
      <c r="A26" s="8" t="s">
        <v>15</v>
      </c>
      <c r="B26" s="4">
        <v>0</v>
      </c>
      <c r="C26" s="4">
        <v>0</v>
      </c>
      <c r="D26" s="4"/>
      <c r="E26" s="12"/>
      <c r="G26" s="4">
        <v>11</v>
      </c>
      <c r="H26" s="4">
        <v>10.4</v>
      </c>
      <c r="I26" s="4"/>
      <c r="J26" s="12">
        <f t="shared" si="0"/>
        <v>94.54545454545455</v>
      </c>
      <c r="K26" s="4"/>
    </row>
    <row r="27" spans="1:11" ht="25.5">
      <c r="A27" s="8" t="s">
        <v>16</v>
      </c>
      <c r="B27" s="4">
        <v>287</v>
      </c>
      <c r="C27" s="4">
        <v>215.3</v>
      </c>
      <c r="D27" s="4"/>
      <c r="E27" s="12">
        <f>C27/B27*100</f>
        <v>75.01742160278746</v>
      </c>
      <c r="G27" s="4">
        <v>267</v>
      </c>
      <c r="H27" s="4">
        <v>206.4</v>
      </c>
      <c r="I27" s="4"/>
      <c r="J27" s="12">
        <f t="shared" si="0"/>
        <v>77.30337078651685</v>
      </c>
      <c r="K27" s="4"/>
    </row>
    <row r="28" spans="1:11" ht="38.25">
      <c r="A28" s="13" t="s">
        <v>22</v>
      </c>
      <c r="B28" s="14">
        <v>0</v>
      </c>
      <c r="C28" s="14">
        <v>0</v>
      </c>
      <c r="D28" s="4"/>
      <c r="E28" s="12"/>
      <c r="G28" s="14">
        <v>0</v>
      </c>
      <c r="H28" s="14">
        <v>0</v>
      </c>
      <c r="I28" s="4"/>
      <c r="J28" s="12"/>
      <c r="K28" s="4"/>
    </row>
    <row r="29" spans="1:11" ht="25.5">
      <c r="A29" s="13" t="s">
        <v>27</v>
      </c>
      <c r="B29" s="14">
        <v>1779</v>
      </c>
      <c r="C29" s="14">
        <v>359</v>
      </c>
      <c r="D29" s="4"/>
      <c r="E29" s="12"/>
      <c r="G29" s="14">
        <v>86</v>
      </c>
      <c r="H29" s="14">
        <v>0</v>
      </c>
      <c r="I29" s="4"/>
      <c r="J29" s="12"/>
      <c r="K29" s="4"/>
    </row>
    <row r="30" spans="1:11" ht="127.5">
      <c r="A30" s="13" t="s">
        <v>25</v>
      </c>
      <c r="B30" s="14">
        <v>0</v>
      </c>
      <c r="C30" s="14">
        <v>0</v>
      </c>
      <c r="D30" s="4"/>
      <c r="E30" s="12"/>
      <c r="G30" s="14">
        <v>0</v>
      </c>
      <c r="H30" s="14">
        <v>0</v>
      </c>
      <c r="I30" s="4"/>
      <c r="J30" s="12"/>
      <c r="K30" s="4"/>
    </row>
    <row r="31" spans="1:11" ht="12.75">
      <c r="A31" s="8" t="s">
        <v>17</v>
      </c>
      <c r="B31" s="4">
        <v>100</v>
      </c>
      <c r="C31" s="4">
        <v>100</v>
      </c>
      <c r="D31" s="4"/>
      <c r="E31" s="12"/>
      <c r="G31" s="4">
        <v>0</v>
      </c>
      <c r="H31" s="4">
        <v>0</v>
      </c>
      <c r="I31" s="4"/>
      <c r="J31" s="12"/>
      <c r="K31" s="4"/>
    </row>
    <row r="32" spans="1:11" ht="89.25">
      <c r="A32" s="8" t="s">
        <v>23</v>
      </c>
      <c r="B32" s="4">
        <v>105.4</v>
      </c>
      <c r="C32" s="4">
        <v>105.4</v>
      </c>
      <c r="D32" s="4"/>
      <c r="E32" s="12"/>
      <c r="G32" s="4">
        <v>56.8</v>
      </c>
      <c r="H32" s="4">
        <v>56.8</v>
      </c>
      <c r="I32" s="4"/>
      <c r="J32" s="12"/>
      <c r="K32" s="4"/>
    </row>
    <row r="33" spans="1:11" ht="12.75">
      <c r="A33" s="6" t="s">
        <v>18</v>
      </c>
      <c r="B33" s="10">
        <f>B25+B21+B15</f>
        <v>46876.9</v>
      </c>
      <c r="C33" s="10">
        <f>C25+C21+C15</f>
        <v>15219.4</v>
      </c>
      <c r="D33" s="9">
        <v>100</v>
      </c>
      <c r="E33" s="10">
        <f>C33/B33*100</f>
        <v>32.46673734824615</v>
      </c>
      <c r="G33" s="9">
        <f>G25+G21+G15</f>
        <v>42858.7</v>
      </c>
      <c r="H33" s="9">
        <f>H25+H21+H15</f>
        <v>12647.5</v>
      </c>
      <c r="I33" s="9">
        <v>100</v>
      </c>
      <c r="J33" s="10">
        <f t="shared" si="0"/>
        <v>29.509761145345053</v>
      </c>
      <c r="K33" s="9">
        <f>C33/H33*100</f>
        <v>120.33524411939118</v>
      </c>
    </row>
  </sheetData>
  <sheetProtection/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2018-10-22T08:54:30Z</cp:lastPrinted>
  <dcterms:created xsi:type="dcterms:W3CDTF">2010-11-12T08:30:05Z</dcterms:created>
  <dcterms:modified xsi:type="dcterms:W3CDTF">2018-10-22T09:02:54Z</dcterms:modified>
  <cp:category/>
  <cp:version/>
  <cp:contentType/>
  <cp:contentStatus/>
</cp:coreProperties>
</file>